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7760" windowHeight="793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<sst xmlns="http://schemas.openxmlformats.org/spreadsheetml/2006/main" count="26" uniqueCount="21">
  <si>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 </t>
  </si>
  <si>
    <r>
      <t xml:space="preserve">מחשבון לחישוב מאפייני רכיב משופע </t>
    </r>
    <r>
      <rPr>
        <b/>
        <sz val="12"/>
        <color indexed="8"/>
        <rFont val="Calibri"/>
        <family val="2"/>
      </rPr>
      <t>קיים בבנין ציבורי קיים*</t>
    </r>
  </si>
  <si>
    <r>
      <t xml:space="preserve">מחשבון </t>
    </r>
    <r>
      <rPr>
        <b/>
        <sz val="12"/>
        <color indexed="8"/>
        <rFont val="Calibri"/>
        <family val="2"/>
      </rPr>
      <t>א לתכנון ממדי רכיב משופע</t>
    </r>
  </si>
  <si>
    <t>הקלד את הנתונים הבאים:</t>
  </si>
  <si>
    <r>
      <t xml:space="preserve">הפרש גובה בין קצוות הרכיב המשופע </t>
    </r>
    <r>
      <rPr>
        <sz val="11"/>
        <color indexed="8"/>
        <rFont val="Calibri"/>
        <family val="2"/>
      </rPr>
      <t>(H), בס"מ:</t>
    </r>
  </si>
  <si>
    <r>
      <t xml:space="preserve">הפרש הגובה עליו נדרש הרכיב להתגבר </t>
    </r>
    <r>
      <rPr>
        <sz val="11"/>
        <color indexed="8"/>
        <rFont val="Calibri"/>
        <family val="2"/>
      </rPr>
      <t>(H), בס"מ:</t>
    </r>
  </si>
  <si>
    <r>
      <rPr>
        <b/>
        <sz val="11"/>
        <color indexed="8"/>
        <rFont val="Calibri"/>
        <family val="2"/>
      </rPr>
      <t xml:space="preserve">אורך פני הרכיב </t>
    </r>
    <r>
      <rPr>
        <sz val="11"/>
        <color indexed="8"/>
        <rFont val="Calibri"/>
        <family val="2"/>
      </rPr>
      <t>(L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), בס"מ: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 </t>
    </r>
  </si>
  <si>
    <r>
      <t xml:space="preserve">השיפוע המתוכנן של הרכיב </t>
    </r>
    <r>
      <rPr>
        <sz val="11"/>
        <color indexed="8"/>
        <rFont val="Calibri"/>
        <family val="2"/>
      </rPr>
      <t>(α), ב-%:</t>
    </r>
  </si>
  <si>
    <t>תוצאות:</t>
  </si>
  <si>
    <r>
      <rPr>
        <b/>
        <sz val="11"/>
        <color indexed="8"/>
        <rFont val="Calibri"/>
        <family val="2"/>
      </rPr>
      <t>שיפוע הרכיב</t>
    </r>
    <r>
      <rPr>
        <sz val="11"/>
        <color theme="1"/>
        <rFont val="Calibri"/>
        <family val="2"/>
      </rPr>
      <t xml:space="preserve"> (α=H/L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>):</t>
    </r>
  </si>
  <si>
    <r>
      <t>אורך פני הרכיב המשופע (L</t>
    </r>
    <r>
      <rPr>
        <sz val="8"/>
        <color indexed="8"/>
        <rFont val="Calibri"/>
        <family val="2"/>
      </rPr>
      <t>1</t>
    </r>
    <r>
      <rPr>
        <sz val="11"/>
        <color theme="1"/>
        <rFont val="Calibri"/>
        <family val="2"/>
      </rPr>
      <t>), בס"מ:</t>
    </r>
  </si>
  <si>
    <r>
      <rPr>
        <b/>
        <sz val="11"/>
        <color indexed="8"/>
        <rFont val="Calibri"/>
        <family val="2"/>
      </rPr>
      <t>האורך האופקי של הרכיב המשופע</t>
    </r>
    <r>
      <rPr>
        <sz val="11"/>
        <color theme="1"/>
        <rFont val="Calibri"/>
        <family val="2"/>
      </rPr>
      <t xml:space="preserve"> (L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>), בס"מ:</t>
    </r>
  </si>
  <si>
    <r>
      <t>האורך האופקי של הרכיב המשופע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(100*L</t>
    </r>
    <r>
      <rPr>
        <sz val="10"/>
        <color indexed="8"/>
        <rFont val="Calibri"/>
        <family val="2"/>
      </rPr>
      <t>2=H/α</t>
    </r>
    <r>
      <rPr>
        <sz val="11"/>
        <color indexed="8"/>
        <rFont val="Calibri"/>
        <family val="2"/>
      </rPr>
      <t>)</t>
    </r>
    <r>
      <rPr>
        <sz val="10"/>
        <color indexed="8"/>
        <rFont val="Calibri"/>
        <family val="2"/>
      </rPr>
      <t>, בס"מ:</t>
    </r>
  </si>
  <si>
    <t>*</t>
  </si>
  <si>
    <t xml:space="preserve">בנין ציבורי קיים - בנין שהיתר  לבנייתו או לשימוש בו כמקום ציבורי ניתן  לפני יום י"א באב התשס"ט (1 באוגוסט 2009);   </t>
  </si>
  <si>
    <t>**</t>
  </si>
  <si>
    <t>בשלב בדיקת הבנין, לפי תקנות שוויון זכויות לאנשים עם מוגבלות (התאמות נגישות למקום ציבורי שהוא בנין קיים), התשע"ב – 2011</t>
  </si>
  <si>
    <r>
      <t xml:space="preserve">מחשבון </t>
    </r>
    <r>
      <rPr>
        <b/>
        <sz val="12"/>
        <color indexed="8"/>
        <rFont val="Calibri"/>
        <family val="2"/>
      </rPr>
      <t>ב לתכנון ממדי רכיב משופע</t>
    </r>
  </si>
  <si>
    <r>
      <t>האורך האופקי של הרכיב המשופע</t>
    </r>
    <r>
      <rPr>
        <sz val="10"/>
        <color indexed="8"/>
        <rFont val="Calibri"/>
        <family val="2"/>
      </rPr>
      <t>, בס"מ:</t>
    </r>
  </si>
  <si>
    <r>
      <t xml:space="preserve">השיפוע של הרכיב </t>
    </r>
    <r>
      <rPr>
        <sz val="11"/>
        <color indexed="8"/>
        <rFont val="Calibri"/>
        <family val="2"/>
      </rPr>
      <t>(α), ב-%:</t>
    </r>
  </si>
  <si>
    <t>מחשבון לחישוב שיפועים נגישים בבניין קיים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</si>
</sst>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theme="3" tint="0.5999900102615356"/>
      </bottom>
    </border>
    <border>
      <left/>
      <right/>
      <top/>
      <bottom style="thin">
        <color theme="3" tint="-0.24997000396251678"/>
      </bottom>
    </border>
    <border>
      <left/>
      <right style="medium"/>
      <top style="thin">
        <color theme="3" tint="0.5999900102615356"/>
      </top>
      <bottom style="thin">
        <color theme="3" tint="0.5999900102615356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>
        <color theme="3" tint="0.5999900102615356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theme="3" tint="0.5999900102615356"/>
      </top>
      <bottom style="thin">
        <color theme="3" tint="0.5999900102615356"/>
      </bottom>
    </border>
    <border>
      <left>
        <color indexed="63"/>
      </left>
      <right/>
      <top style="thin">
        <color theme="3" tint="0.5999900102615356"/>
      </top>
      <bottom style="thin">
        <color theme="3" tint="0.59999001026153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2" borderId="0" xfId="0" applyFill="1" applyAlignment="1">
      <alignment/>
    </xf>
    <xf numFmtId="0" fontId="45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46" fillId="2" borderId="0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5" fillId="2" borderId="0" xfId="0" applyFont="1" applyFill="1" applyAlignment="1">
      <alignment/>
    </xf>
    <xf numFmtId="0" fontId="45" fillId="2" borderId="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 wrapText="1"/>
    </xf>
    <xf numFmtId="0" fontId="39" fillId="2" borderId="15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164" fontId="0" fillId="13" borderId="16" xfId="0" applyNumberFormat="1" applyFill="1" applyBorder="1" applyAlignment="1">
      <alignment horizontal="center" vertical="center"/>
    </xf>
    <xf numFmtId="165" fontId="0" fillId="35" borderId="16" xfId="0" applyNumberFormat="1" applyFill="1" applyBorder="1" applyAlignment="1">
      <alignment horizontal="center" vertical="center"/>
    </xf>
    <xf numFmtId="1" fontId="0" fillId="13" borderId="16" xfId="0" applyNumberForma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164" fontId="0" fillId="35" borderId="0" xfId="0" applyNumberFormat="1" applyFill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165" fontId="0" fillId="0" borderId="0" xfId="0" applyNumberFormat="1" applyFill="1" applyAlignment="1">
      <alignment horizontal="center" vertical="center"/>
    </xf>
    <xf numFmtId="0" fontId="47" fillId="0" borderId="0" xfId="0" applyFont="1" applyFill="1" applyAlignment="1">
      <alignment horizontal="right" wrapText="1" readingOrder="2"/>
    </xf>
    <xf numFmtId="0" fontId="0" fillId="0" borderId="0" xfId="0" applyAlignment="1">
      <alignment wrapText="1"/>
    </xf>
    <xf numFmtId="0" fontId="46" fillId="36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9" fillId="2" borderId="17" xfId="0" applyFont="1" applyFill="1" applyBorder="1" applyAlignment="1">
      <alignment vertical="center" wrapText="1"/>
    </xf>
    <xf numFmtId="0" fontId="39" fillId="2" borderId="18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37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171450</xdr:rowOff>
    </xdr:from>
    <xdr:to>
      <xdr:col>9</xdr:col>
      <xdr:colOff>9525</xdr:colOff>
      <xdr:row>12</xdr:row>
      <xdr:rowOff>9525</xdr:rowOff>
    </xdr:to>
    <xdr:sp>
      <xdr:nvSpPr>
        <xdr:cNvPr id="1" name="מלבן 1"/>
        <xdr:cNvSpPr>
          <a:spLocks/>
        </xdr:cNvSpPr>
      </xdr:nvSpPr>
      <xdr:spPr>
        <a:xfrm>
          <a:off x="923925" y="590550"/>
          <a:ext cx="4800600" cy="24003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2352675</xdr:colOff>
      <xdr:row>16</xdr:row>
      <xdr:rowOff>9525</xdr:rowOff>
    </xdr:from>
    <xdr:to>
      <xdr:col>4</xdr:col>
      <xdr:colOff>2352675</xdr:colOff>
      <xdr:row>16</xdr:row>
      <xdr:rowOff>9525</xdr:rowOff>
    </xdr:to>
    <xdr:sp>
      <xdr:nvSpPr>
        <xdr:cNvPr id="2" name="מחבר ישר 2"/>
        <xdr:cNvSpPr>
          <a:spLocks/>
        </xdr:cNvSpPr>
      </xdr:nvSpPr>
      <xdr:spPr>
        <a:xfrm>
          <a:off x="3390900" y="36004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542925</xdr:colOff>
      <xdr:row>13</xdr:row>
      <xdr:rowOff>28575</xdr:rowOff>
    </xdr:from>
    <xdr:to>
      <xdr:col>10</xdr:col>
      <xdr:colOff>1905000</xdr:colOff>
      <xdr:row>21</xdr:row>
      <xdr:rowOff>152400</xdr:rowOff>
    </xdr:to>
    <xdr:pic>
      <xdr:nvPicPr>
        <xdr:cNvPr id="3" name="תמונה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076575"/>
          <a:ext cx="1971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13</xdr:col>
      <xdr:colOff>0</xdr:colOff>
      <xdr:row>12</xdr:row>
      <xdr:rowOff>28575</xdr:rowOff>
    </xdr:to>
    <xdr:sp>
      <xdr:nvSpPr>
        <xdr:cNvPr id="4" name="מלבן 4"/>
        <xdr:cNvSpPr>
          <a:spLocks/>
        </xdr:cNvSpPr>
      </xdr:nvSpPr>
      <xdr:spPr>
        <a:xfrm>
          <a:off x="6324600" y="600075"/>
          <a:ext cx="3600450" cy="2409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13</xdr:col>
      <xdr:colOff>0</xdr:colOff>
      <xdr:row>30</xdr:row>
      <xdr:rowOff>19050</xdr:rowOff>
    </xdr:to>
    <xdr:sp>
      <xdr:nvSpPr>
        <xdr:cNvPr id="5" name="מלבן 5"/>
        <xdr:cNvSpPr>
          <a:spLocks/>
        </xdr:cNvSpPr>
      </xdr:nvSpPr>
      <xdr:spPr>
        <a:xfrm>
          <a:off x="6324600" y="4733925"/>
          <a:ext cx="3600450" cy="15716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rightToLeft="1" tabSelected="1" zoomScalePageLayoutView="0" workbookViewId="0" topLeftCell="A1">
      <selection activeCell="F7" sqref="F7"/>
    </sheetView>
  </sheetViews>
  <sheetFormatPr defaultColWidth="9.140625" defaultRowHeight="15"/>
  <cols>
    <col min="1" max="1" width="9.00390625" style="0" customWidth="1"/>
    <col min="2" max="3" width="2.140625" style="0" customWidth="1"/>
    <col min="4" max="4" width="2.28125" style="0" customWidth="1"/>
    <col min="5" max="5" width="44.421875" style="0" customWidth="1"/>
    <col min="6" max="6" width="10.57421875" style="0" customWidth="1"/>
    <col min="7" max="7" width="0.85546875" style="0" customWidth="1"/>
    <col min="9" max="9" width="5.140625" style="0" customWidth="1"/>
    <col min="11" max="11" width="32.00390625" style="0" customWidth="1"/>
    <col min="12" max="12" width="12.421875" style="0" customWidth="1"/>
    <col min="13" max="13" width="9.57421875" style="0" bestFit="1" customWidth="1"/>
  </cols>
  <sheetData>
    <row r="2" ht="18">
      <c r="F2" s="1" t="s">
        <v>20</v>
      </c>
    </row>
    <row r="3" ht="14.25">
      <c r="B3" t="s">
        <v>0</v>
      </c>
    </row>
    <row r="4" spans="4:13" ht="14.25" customHeight="1">
      <c r="D4" s="30" t="s">
        <v>1</v>
      </c>
      <c r="E4" s="31"/>
      <c r="F4" s="31"/>
      <c r="G4" s="31"/>
      <c r="H4" s="31"/>
      <c r="I4" s="34"/>
      <c r="K4" s="30" t="s">
        <v>2</v>
      </c>
      <c r="L4" s="31"/>
      <c r="M4" s="31"/>
    </row>
    <row r="5" spans="4:13" ht="14.25" customHeight="1">
      <c r="D5" s="31"/>
      <c r="E5" s="31"/>
      <c r="F5" s="31"/>
      <c r="G5" s="31"/>
      <c r="H5" s="31"/>
      <c r="I5" s="34"/>
      <c r="K5" s="31"/>
      <c r="L5" s="31"/>
      <c r="M5" s="31"/>
    </row>
    <row r="6" spans="4:13" ht="18.75" thickBot="1">
      <c r="D6" s="2"/>
      <c r="E6" s="3" t="s">
        <v>3</v>
      </c>
      <c r="F6" s="4"/>
      <c r="G6" s="2"/>
      <c r="H6" s="5"/>
      <c r="I6" s="5"/>
      <c r="K6" s="3" t="s">
        <v>3</v>
      </c>
      <c r="L6" s="3"/>
      <c r="M6" s="6"/>
    </row>
    <row r="7" spans="4:13" ht="29.25" customHeight="1" thickBot="1">
      <c r="D7" s="2"/>
      <c r="E7" s="7" t="s">
        <v>4</v>
      </c>
      <c r="F7" s="8">
        <v>1</v>
      </c>
      <c r="G7" s="2"/>
      <c r="H7" s="5"/>
      <c r="I7" s="5"/>
      <c r="K7" s="32" t="s">
        <v>5</v>
      </c>
      <c r="L7" s="33"/>
      <c r="M7" s="9">
        <v>1</v>
      </c>
    </row>
    <row r="8" spans="4:13" ht="22.5" customHeight="1" thickBot="1">
      <c r="D8" s="2"/>
      <c r="E8" s="10" t="s">
        <v>6</v>
      </c>
      <c r="F8" s="9">
        <v>1</v>
      </c>
      <c r="G8" s="2"/>
      <c r="H8" s="5"/>
      <c r="I8" s="5"/>
      <c r="K8" s="32" t="s">
        <v>7</v>
      </c>
      <c r="L8" s="33"/>
      <c r="M8" s="9">
        <v>1</v>
      </c>
    </row>
    <row r="9" spans="4:13" ht="10.5" customHeight="1">
      <c r="D9" s="11"/>
      <c r="E9" s="11"/>
      <c r="F9" s="11"/>
      <c r="G9" s="11"/>
      <c r="H9" s="11"/>
      <c r="I9" s="11"/>
      <c r="K9" s="11"/>
      <c r="L9" s="11"/>
      <c r="M9" s="11"/>
    </row>
    <row r="10" spans="2:13" ht="18">
      <c r="B10" s="12"/>
      <c r="C10" s="12"/>
      <c r="D10" s="2"/>
      <c r="E10" s="13" t="s">
        <v>8</v>
      </c>
      <c r="F10" s="2"/>
      <c r="G10" s="2"/>
      <c r="H10" s="2"/>
      <c r="I10" s="2"/>
      <c r="K10" s="14" t="s">
        <v>8</v>
      </c>
      <c r="L10" s="15"/>
      <c r="M10" s="16"/>
    </row>
    <row r="11" spans="2:13" ht="30" customHeight="1">
      <c r="B11" s="12"/>
      <c r="C11" s="12"/>
      <c r="D11" s="2"/>
      <c r="E11" s="17" t="s">
        <v>9</v>
      </c>
      <c r="F11" s="18">
        <f>F7/F8</f>
        <v>1</v>
      </c>
      <c r="G11" s="2"/>
      <c r="H11" s="35" t="str">
        <f>IF(F11&lt;=10%," שיפוע תקין לפי התקנות**",IF(AND(F11&lt;=12.5%,F8&lt;=250)," שיפוע תקין לפי התקנות**",IF(AND(F11&lt;=30%,F7&lt;=6),"שיפוע תקין לפי התקנות**",IF(AND(F11&lt;=50%,F7&lt;=3),"שיפוע תקין לפי התקנות**"," שיפוע לא תקין לפי התקנות**"))))</f>
        <v> שיפוע לא תקין לפי התקנות**</v>
      </c>
      <c r="I11" s="35"/>
      <c r="K11" s="15" t="s">
        <v>10</v>
      </c>
      <c r="L11" s="15"/>
      <c r="M11" s="19">
        <f>SQRT(M7^2+M12^2)</f>
        <v>100.00499987500625</v>
      </c>
    </row>
    <row r="12" spans="2:13" ht="30" customHeight="1">
      <c r="B12" s="12"/>
      <c r="C12" s="12"/>
      <c r="D12" s="2"/>
      <c r="E12" s="17" t="s">
        <v>11</v>
      </c>
      <c r="F12" s="20">
        <f>SQRT(F8^2-F7^2)</f>
        <v>0</v>
      </c>
      <c r="G12" s="2"/>
      <c r="H12" s="2"/>
      <c r="I12" s="2"/>
      <c r="K12" s="15" t="s">
        <v>12</v>
      </c>
      <c r="L12" s="15"/>
      <c r="M12" s="19">
        <f>M7/M8*100</f>
        <v>100</v>
      </c>
    </row>
    <row r="13" spans="2:3" ht="5.25" customHeight="1">
      <c r="B13" s="12"/>
      <c r="C13" s="12"/>
    </row>
    <row r="14" spans="2:11" ht="13.5" customHeight="1">
      <c r="B14" s="12"/>
      <c r="C14" s="12"/>
      <c r="D14" s="21" t="s">
        <v>13</v>
      </c>
      <c r="E14" s="36" t="s">
        <v>14</v>
      </c>
      <c r="F14" s="29"/>
      <c r="G14" s="29"/>
      <c r="H14" s="29"/>
      <c r="I14" s="22"/>
      <c r="J14" s="22"/>
      <c r="K14" s="22"/>
    </row>
    <row r="15" spans="5:11" s="12" customFormat="1" ht="14.25">
      <c r="E15" s="29"/>
      <c r="F15" s="29"/>
      <c r="G15" s="29"/>
      <c r="H15" s="29"/>
      <c r="I15" s="22"/>
      <c r="J15" s="22"/>
      <c r="K15" s="23"/>
    </row>
    <row r="16" spans="4:8" s="12" customFormat="1" ht="15">
      <c r="D16" s="24" t="s">
        <v>15</v>
      </c>
      <c r="E16" s="28" t="s">
        <v>16</v>
      </c>
      <c r="F16" s="29"/>
      <c r="G16" s="29"/>
      <c r="H16" s="29"/>
    </row>
    <row r="17" spans="2:8" ht="15">
      <c r="B17" s="12"/>
      <c r="C17" s="12"/>
      <c r="E17" s="29"/>
      <c r="F17" s="29"/>
      <c r="G17" s="29"/>
      <c r="H17" s="29"/>
    </row>
    <row r="18" spans="2:8" ht="15">
      <c r="B18" s="12"/>
      <c r="C18" s="12"/>
      <c r="E18" s="22"/>
      <c r="F18" s="22"/>
      <c r="G18" s="22"/>
      <c r="H18" s="22"/>
    </row>
    <row r="23" spans="11:13" ht="14.25" customHeight="1">
      <c r="K23" s="30" t="s">
        <v>17</v>
      </c>
      <c r="L23" s="31"/>
      <c r="M23" s="31"/>
    </row>
    <row r="24" spans="11:13" ht="14.25" customHeight="1">
      <c r="K24" s="31"/>
      <c r="L24" s="31"/>
      <c r="M24" s="31"/>
    </row>
    <row r="25" spans="11:13" ht="18.75" thickBot="1">
      <c r="K25" s="3" t="s">
        <v>3</v>
      </c>
      <c r="L25" s="3"/>
      <c r="M25" s="6"/>
    </row>
    <row r="26" spans="11:13" ht="15.75" thickBot="1">
      <c r="K26" s="32" t="s">
        <v>5</v>
      </c>
      <c r="L26" s="33"/>
      <c r="M26" s="9">
        <v>1</v>
      </c>
    </row>
    <row r="27" spans="11:13" ht="15.75" thickBot="1">
      <c r="K27" s="32" t="s">
        <v>18</v>
      </c>
      <c r="L27" s="33"/>
      <c r="M27" s="9">
        <v>1</v>
      </c>
    </row>
    <row r="28" spans="11:13" ht="10.5" customHeight="1">
      <c r="K28" s="11"/>
      <c r="L28" s="11"/>
      <c r="M28" s="11"/>
    </row>
    <row r="29" spans="11:13" ht="18">
      <c r="K29" s="14" t="s">
        <v>8</v>
      </c>
      <c r="L29" s="15"/>
      <c r="M29" s="7"/>
    </row>
    <row r="30" spans="11:13" ht="15">
      <c r="K30" s="32" t="s">
        <v>19</v>
      </c>
      <c r="L30" s="33"/>
      <c r="M30" s="25">
        <f>M26/M27</f>
        <v>1</v>
      </c>
    </row>
    <row r="31" spans="11:13" ht="15">
      <c r="K31" s="26"/>
      <c r="L31" s="26"/>
      <c r="M31" s="27"/>
    </row>
  </sheetData>
  <sheetProtection sheet="1" objects="1" scenarios="1" selectLockedCells="1"/>
  <mergeCells count="11">
    <mergeCell ref="E14:H15"/>
    <mergeCell ref="E16:H17"/>
    <mergeCell ref="K23:M24"/>
    <mergeCell ref="K26:L26"/>
    <mergeCell ref="K27:L27"/>
    <mergeCell ref="K30:L30"/>
    <mergeCell ref="D4:I5"/>
    <mergeCell ref="K4:M5"/>
    <mergeCell ref="K7:L7"/>
    <mergeCell ref="K8:L8"/>
    <mergeCell ref="H11:I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מחשבון חישוב שיפועים נגישים בבניין קיים</dc:title>
  <dc:subject/>
  <dc:creator>גרטל</dc:creator>
  <cp:keywords/>
  <dc:description/>
  <cp:lastModifiedBy>גרטל</cp:lastModifiedBy>
  <dcterms:created xsi:type="dcterms:W3CDTF">2011-11-30T22:36:58Z</dcterms:created>
  <dcterms:modified xsi:type="dcterms:W3CDTF">2011-12-06T17:28:39Z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ContentFiles4Downlo">
    <vt:lpwstr/>
  </property>
  <property fmtid="{D5CDD505-2E9C-101B-9397-08002B2CF9AE}" pid="4" name="MMDcoun">
    <vt:lpwstr/>
  </property>
  <property fmtid="{D5CDD505-2E9C-101B-9397-08002B2CF9AE}" pid="5" name="GovXParagrap">
    <vt:lpwstr/>
  </property>
  <property fmtid="{D5CDD505-2E9C-101B-9397-08002B2CF9AE}" pid="6" name="MMDResponsibleOfficeTaxHTFiel">
    <vt:lpwstr/>
  </property>
  <property fmtid="{D5CDD505-2E9C-101B-9397-08002B2CF9AE}" pid="7" name="MMDAudienceTaxHTFiel">
    <vt:lpwstr/>
  </property>
  <property fmtid="{D5CDD505-2E9C-101B-9397-08002B2CF9AE}" pid="8" name="LinkRedire">
    <vt:lpwstr/>
  </property>
  <property fmtid="{D5CDD505-2E9C-101B-9397-08002B2CF9AE}" pid="9" name="MMDAudien">
    <vt:lpwstr/>
  </property>
  <property fmtid="{D5CDD505-2E9C-101B-9397-08002B2CF9AE}" pid="10" name="MMDTypesTaxHTFiel">
    <vt:lpwstr>מחשבון|29a794c7-dfc5-4baa-802c-8bd4f9e68738</vt:lpwstr>
  </property>
  <property fmtid="{D5CDD505-2E9C-101B-9397-08002B2CF9AE}" pid="11" name="MMDStatusTaxHTFiel">
    <vt:lpwstr/>
  </property>
  <property fmtid="{D5CDD505-2E9C-101B-9397-08002B2CF9AE}" pid="12" name="MMDUnitsNameTaxHTFiel">
    <vt:lpwstr/>
  </property>
  <property fmtid="{D5CDD505-2E9C-101B-9397-08002B2CF9AE}" pid="13" name="MMDKeywor">
    <vt:lpwstr/>
  </property>
  <property fmtid="{D5CDD505-2E9C-101B-9397-08002B2CF9AE}" pid="14" name="MMDKeywordsTaxHTFiel">
    <vt:lpwstr/>
  </property>
  <property fmtid="{D5CDD505-2E9C-101B-9397-08002B2CF9AE}" pid="15" name="GovXParagrap">
    <vt:lpwstr/>
  </property>
  <property fmtid="{D5CDD505-2E9C-101B-9397-08002B2CF9AE}" pid="16" name="MMDResponsibleUnitTaxHTFiel">
    <vt:lpwstr/>
  </property>
  <property fmtid="{D5CDD505-2E9C-101B-9397-08002B2CF9AE}" pid="17" name="MMDTyp">
    <vt:lpwstr>586;#מחשבון|29a794c7-dfc5-4baa-802c-8bd4f9e68738</vt:lpwstr>
  </property>
  <property fmtid="{D5CDD505-2E9C-101B-9397-08002B2CF9AE}" pid="18" name="MMDSubjec">
    <vt:lpwstr>594;#מבנה קיים|f99cc2d5-77a8-4fb5-b1b2-1b9c6d148826</vt:lpwstr>
  </property>
  <property fmtid="{D5CDD505-2E9C-101B-9397-08002B2CF9AE}" pid="19" name="GovXParagrap">
    <vt:lpwstr/>
  </property>
  <property fmtid="{D5CDD505-2E9C-101B-9397-08002B2CF9AE}" pid="20" name="e92ea0370867458c9a8635897d3d1f">
    <vt:lpwstr/>
  </property>
  <property fmtid="{D5CDD505-2E9C-101B-9397-08002B2CF9AE}" pid="21" name="MMDUnitsNa">
    <vt:lpwstr/>
  </property>
  <property fmtid="{D5CDD505-2E9C-101B-9397-08002B2CF9AE}" pid="22" name="MMDStat">
    <vt:lpwstr/>
  </property>
  <property fmtid="{D5CDD505-2E9C-101B-9397-08002B2CF9AE}" pid="23" name="TaxCatchA">
    <vt:lpwstr>586;#מחשבון|29a794c7-dfc5-4baa-802c-8bd4f9e68738;#594;#מבנה קיים|f99cc2d5-77a8-4fb5-b1b2-1b9c6d148826</vt:lpwstr>
  </property>
  <property fmtid="{D5CDD505-2E9C-101B-9397-08002B2CF9AE}" pid="24" name="MMDSubjectsTaxHTFiel">
    <vt:lpwstr>מבנה קיים|f99cc2d5-77a8-4fb5-b1b2-1b9c6d148826</vt:lpwstr>
  </property>
  <property fmtid="{D5CDD505-2E9C-101B-9397-08002B2CF9AE}" pid="25" name="GovXShortDescripti">
    <vt:lpwstr/>
  </property>
  <property fmtid="{D5CDD505-2E9C-101B-9397-08002B2CF9AE}" pid="26" name="GovXParagrap">
    <vt:lpwstr/>
  </property>
  <property fmtid="{D5CDD505-2E9C-101B-9397-08002B2CF9AE}" pid="27" name="MOJ_IsShowInHomePa">
    <vt:lpwstr>0</vt:lpwstr>
  </property>
  <property fmtid="{D5CDD505-2E9C-101B-9397-08002B2CF9AE}" pid="28" name="MMDResponsibleUn">
    <vt:lpwstr/>
  </property>
  <property fmtid="{D5CDD505-2E9C-101B-9397-08002B2CF9AE}" pid="29" name="MMDResponsibleOffi">
    <vt:lpwstr/>
  </property>
  <property fmtid="{D5CDD505-2E9C-101B-9397-08002B2CF9AE}" pid="30" name="ServiceFormUr">
    <vt:lpwstr/>
  </property>
  <property fmtid="{D5CDD505-2E9C-101B-9397-08002B2CF9AE}" pid="31" name="MojChoic">
    <vt:lpwstr/>
  </property>
  <property fmtid="{D5CDD505-2E9C-101B-9397-08002B2CF9AE}" pid="32" name="PublishingRollupIma">
    <vt:lpwstr/>
  </property>
  <property fmtid="{D5CDD505-2E9C-101B-9397-08002B2CF9AE}" pid="33" name="MojDescriptionImgSi">
    <vt:lpwstr/>
  </property>
  <property fmtid="{D5CDD505-2E9C-101B-9397-08002B2CF9AE}" pid="34" name="CopyRigh">
    <vt:lpwstr>0</vt:lpwstr>
  </property>
  <property fmtid="{D5CDD505-2E9C-101B-9397-08002B2CF9AE}" pid="35" name="MojChoi">
    <vt:lpwstr/>
  </property>
  <property fmtid="{D5CDD505-2E9C-101B-9397-08002B2CF9AE}" pid="36" name="MojChoic">
    <vt:lpwstr/>
  </property>
  <property fmtid="{D5CDD505-2E9C-101B-9397-08002B2CF9AE}" pid="37" name="U">
    <vt:lpwstr/>
  </property>
  <property fmtid="{D5CDD505-2E9C-101B-9397-08002B2CF9AE}" pid="38" name="MojChoic">
    <vt:lpwstr/>
  </property>
  <property fmtid="{D5CDD505-2E9C-101B-9397-08002B2CF9AE}" pid="39" name="MojChoic">
    <vt:lpwstr/>
  </property>
</Properties>
</file>